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aslavkovska/Dropbox (Účetní Portál a.s.)/D - dropbox/Portál 2022/Webináře/2022-06-09-Problematika fyzických osob se Zuzanou Rylovou/dárek/"/>
    </mc:Choice>
  </mc:AlternateContent>
  <xr:revisionPtr revIDLastSave="0" documentId="13_ncr:1_{60E6E2B4-25DD-6C4F-8CBC-21CA206EA154}" xr6:coauthVersionLast="47" xr6:coauthVersionMax="47" xr10:uidLastSave="{00000000-0000-0000-0000-000000000000}"/>
  <bookViews>
    <workbookView xWindow="500" yWindow="640" windowWidth="28800" windowHeight="16380" xr2:uid="{65520007-2E24-1F4E-BDAF-82A55D405CF8}"/>
  </bookViews>
  <sheets>
    <sheet name="Produkty Online ÚP" sheetId="1" r:id="rId1"/>
  </sheets>
  <definedNames>
    <definedName name="_xlnm._FilterDatabase" localSheetId="0" hidden="1">'Produkty Online ÚP'!$3:$3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F7" i="1"/>
  <c r="F4" i="1"/>
  <c r="XFC3" i="1"/>
  <c r="E10" i="1"/>
  <c r="E9" i="1"/>
  <c r="E8" i="1"/>
  <c r="E7" i="1"/>
  <c r="E6" i="1"/>
  <c r="E5" i="1"/>
  <c r="E4" i="1"/>
  <c r="E11" i="1" s="1"/>
  <c r="D13" i="1" l="1"/>
  <c r="D14" i="1"/>
</calcChain>
</file>

<file path=xl/sharedStrings.xml><?xml version="1.0" encoding="utf-8"?>
<sst xmlns="http://schemas.openxmlformats.org/spreadsheetml/2006/main" count="19" uniqueCount="19">
  <si>
    <t>CENA</t>
  </si>
  <si>
    <t>basic</t>
  </si>
  <si>
    <t>1,5 bs</t>
  </si>
  <si>
    <t>3 bs</t>
  </si>
  <si>
    <t>8 bs</t>
  </si>
  <si>
    <t>název s odkazy - opř přihlášení do MARY KAY intouche lze prokliknout</t>
  </si>
  <si>
    <t>TimeWise Repair™ Volu-Firm™ Čisticí pěnivý krém</t>
  </si>
  <si>
    <t>TimeWise Repair™ Revealing Radiance™ Peeling na obličej</t>
  </si>
  <si>
    <t>TimeWise® Hydratační gelová maska s regeneračním účinkem</t>
  </si>
  <si>
    <t>TimeWise® Regenerační sérum C+E</t>
  </si>
  <si>
    <t>Clear Proof® Hloubkově čisticí maska s aktivním uhlím</t>
  </si>
  <si>
    <t> 10094150</t>
  </si>
  <si>
    <t>Skinvigorate Sonic® Čisticí kartáček</t>
  </si>
  <si>
    <t>Skinvigorate Sonic® Masážní hlavice</t>
  </si>
  <si>
    <t> 10135590</t>
  </si>
  <si>
    <t>sleva 35 %</t>
  </si>
  <si>
    <t>sleva 40 %</t>
  </si>
  <si>
    <t>sleva 45 %</t>
  </si>
  <si>
    <t>ONLINE VYSÍLÁNÍ MARY KAY - ÚČETNÍ PORTÁL - 29. 6. 2022 a 6.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</si>
</sst>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8"/>
      <name val="Calibri"/>
      <family val="2"/>
      <charset val="238"/>
      <scheme val="minor"/>
    </font>
    <font>
      <sz val="12"/>
      <color rgb="FF898D8D"/>
      <name val="Arial"/>
      <family val="2"/>
    </font>
    <font>
      <u/>
      <sz val="16"/>
      <color theme="10"/>
      <name val="Calibri"/>
      <family val="2"/>
      <charset val="238"/>
      <scheme val="minor"/>
    </font>
    <font>
      <b/>
      <sz val="14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0" fillId="0" borderId="0" xfId="0" applyNumberFormat="1"/>
    <xf numFmtId="2" fontId="3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0" xfId="1" applyFont="1"/>
    <xf numFmtId="0" fontId="6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1" applyFont="1" applyAlignment="1">
      <alignment wrapText="1"/>
    </xf>
    <xf numFmtId="4" fontId="10" fillId="4" borderId="1" xfId="0" applyNumberFormat="1" applyFont="1" applyFill="1" applyBorder="1" applyAlignment="1">
      <alignment vertical="center" wrapText="1"/>
    </xf>
    <xf numFmtId="0" fontId="0" fillId="5" borderId="0" xfId="0" applyFill="1"/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right" vertical="center"/>
    </xf>
    <xf numFmtId="4" fontId="3" fillId="5" borderId="1" xfId="0" applyNumberFormat="1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2" fontId="2" fillId="5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der.marykayintouch.cz/search?lang=cs_CZ&amp;q=gelov%C3%A1%20maska&amp;warehouseID=1032" TargetMode="External"/><Relationship Id="rId2" Type="http://schemas.openxmlformats.org/officeDocument/2006/relationships/hyperlink" Target="https://order.marykayintouch.cz/menu/p%C3%A9%C4%8De%20o%20ple%C5%A5/produktov%C3%A9%20%C5%99ady/timewise%20repair%E2%84%A2%20p%C3%A9%C4%8De%20o%20ple%C5%A5/300524CZ10088906.html?lang=cs_CZ" TargetMode="External"/><Relationship Id="rId1" Type="http://schemas.openxmlformats.org/officeDocument/2006/relationships/hyperlink" Target="https://order.marykayintouch.cz/menu/p%C3%A9%C4%8De%20o%20ple%C5%A5/produktov%C3%A9%20%C5%99ady/timewise%20repair%E2%84%A2%20p%C3%A9%C4%8De%20o%20ple%C5%A5/100901CZ10053078.html?lang=cs_CZ&amp;warehouseID=1032" TargetMode="External"/><Relationship Id="rId6" Type="http://schemas.openxmlformats.org/officeDocument/2006/relationships/hyperlink" Target="https://order.marykayintouch.cz/menu/p%C3%A9%C4%8De%20o%20ple%C5%A5/dopl%C5%88ky/skinvigorate%20sonic%C2%AE%20syst%C3%A9m/302025CZ10135590.html?lang=cs_CZ&amp;warehouseID=1032" TargetMode="External"/><Relationship Id="rId5" Type="http://schemas.openxmlformats.org/officeDocument/2006/relationships/hyperlink" Target="https://order.marykayintouch.cz/menu/p%C3%A9%C4%8De%20o%20ple%C5%A5/produktov%C3%A9%20%C5%99ady/clear%20proof%C2%AE%20p%C3%A9%C4%8De%20o%20ple%C5%A5/301029CZ10094150.html?lang=cs_CZ&amp;warehouseID=1032" TargetMode="External"/><Relationship Id="rId4" Type="http://schemas.openxmlformats.org/officeDocument/2006/relationships/hyperlink" Target="https://order.marykayintouch.cz/menu/p%C3%A9%C4%8De%20o%20ple%C5%A5/produktov%C3%A9%20%C5%99ady/timewise%C2%AE%20p%C3%A9%C4%8De%20o%20ple%C5%A5/990272795CZ10171887.html?lang=cs_CZ&amp;warehouseID=1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E4C5-326F-0C4E-BB1A-F22EEA599046}">
  <sheetPr>
    <pageSetUpPr fitToPage="1"/>
  </sheetPr>
  <dimension ref="A1:XFC14"/>
  <sheetViews>
    <sheetView tabSelected="1" workbookViewId="0">
      <selection activeCell="B2" sqref="B2"/>
    </sheetView>
  </sheetViews>
  <sheetFormatPr baseColWidth="10" defaultRowHeight="21" x14ac:dyDescent="0.25"/>
  <cols>
    <col min="1" max="1" width="8.83203125" customWidth="1"/>
    <col min="2" max="2" width="45" style="23" customWidth="1"/>
    <col min="3" max="3" width="20.6640625" style="9" customWidth="1"/>
    <col min="4" max="4" width="19" style="16" customWidth="1"/>
    <col min="5" max="5" width="16.33203125" customWidth="1"/>
    <col min="6" max="6" width="22.5" customWidth="1"/>
    <col min="7" max="7" width="10.83203125" style="1"/>
  </cols>
  <sheetData>
    <row r="1" spans="1:8 16383:16383" ht="32" customHeight="1" x14ac:dyDescent="0.3">
      <c r="B1" s="33" t="s">
        <v>18</v>
      </c>
      <c r="C1" s="33"/>
      <c r="D1" s="33"/>
      <c r="E1" s="33"/>
      <c r="F1" s="33"/>
      <c r="G1" s="33"/>
      <c r="H1" s="33"/>
    </row>
    <row r="2" spans="1:8 16383:16383" ht="40" customHeight="1" x14ac:dyDescent="0.25"/>
    <row r="3" spans="1:8 16383:16383" ht="43" customHeight="1" x14ac:dyDescent="0.2">
      <c r="B3" s="18" t="s">
        <v>5</v>
      </c>
      <c r="C3" s="10"/>
      <c r="D3" s="13" t="s">
        <v>0</v>
      </c>
      <c r="E3" s="2"/>
      <c r="F3" s="3" t="s">
        <v>1</v>
      </c>
      <c r="G3" s="8">
        <v>2750</v>
      </c>
      <c r="XFC3">
        <f>SUM(A3:XFB3)</f>
        <v>2750</v>
      </c>
    </row>
    <row r="4" spans="1:8 16383:16383" ht="43" customHeight="1" x14ac:dyDescent="0.2">
      <c r="A4" s="6">
        <v>1</v>
      </c>
      <c r="B4" s="19" t="s">
        <v>6</v>
      </c>
      <c r="C4" s="24">
        <v>10053078</v>
      </c>
      <c r="D4" s="14">
        <v>890</v>
      </c>
      <c r="E4" s="5">
        <f>D4/G3</f>
        <v>0.32363636363636361</v>
      </c>
      <c r="F4" s="17">
        <f>D4/G3</f>
        <v>0.32363636363636361</v>
      </c>
      <c r="G4" s="8"/>
    </row>
    <row r="5" spans="1:8 16383:16383" ht="43" customHeight="1" x14ac:dyDescent="0.25">
      <c r="A5" s="6">
        <v>2</v>
      </c>
      <c r="B5" s="25" t="s">
        <v>7</v>
      </c>
      <c r="C5" s="24">
        <v>10088906</v>
      </c>
      <c r="D5" s="14">
        <v>1750</v>
      </c>
      <c r="E5" s="5">
        <f>D5/G3</f>
        <v>0.63636363636363635</v>
      </c>
      <c r="F5" s="17">
        <v>0.63</v>
      </c>
      <c r="G5" s="8"/>
    </row>
    <row r="6" spans="1:8 16383:16383" ht="43" customHeight="1" x14ac:dyDescent="0.2">
      <c r="A6" s="6">
        <v>3</v>
      </c>
      <c r="B6" s="19" t="s">
        <v>8</v>
      </c>
      <c r="C6" s="24">
        <v>10151325</v>
      </c>
      <c r="D6" s="14">
        <v>850</v>
      </c>
      <c r="E6" s="5">
        <f>D6/G3</f>
        <v>0.30909090909090908</v>
      </c>
      <c r="F6" s="17">
        <v>0.3</v>
      </c>
      <c r="G6" s="8"/>
    </row>
    <row r="7" spans="1:8 16383:16383" ht="43" customHeight="1" x14ac:dyDescent="0.25">
      <c r="A7" s="6">
        <v>4</v>
      </c>
      <c r="B7" s="25" t="s">
        <v>9</v>
      </c>
      <c r="C7" s="24">
        <v>10171887</v>
      </c>
      <c r="D7" s="14">
        <v>1790</v>
      </c>
      <c r="E7" s="5">
        <f>D7/G3</f>
        <v>0.65090909090909088</v>
      </c>
      <c r="F7" s="17">
        <f>D7/G3</f>
        <v>0.65090909090909088</v>
      </c>
      <c r="G7" s="8"/>
    </row>
    <row r="8" spans="1:8 16383:16383" ht="43" customHeight="1" x14ac:dyDescent="0.25">
      <c r="A8" s="6">
        <v>5</v>
      </c>
      <c r="B8" s="25" t="s">
        <v>10</v>
      </c>
      <c r="C8" s="24" t="s">
        <v>11</v>
      </c>
      <c r="D8" s="14">
        <v>740</v>
      </c>
      <c r="E8" s="5">
        <f>D8/G3</f>
        <v>0.2690909090909091</v>
      </c>
      <c r="F8" s="17">
        <v>0.26</v>
      </c>
      <c r="G8" s="8"/>
    </row>
    <row r="9" spans="1:8 16383:16383" ht="43" customHeight="1" x14ac:dyDescent="0.2">
      <c r="A9" s="6">
        <v>6</v>
      </c>
      <c r="B9" s="19" t="s">
        <v>12</v>
      </c>
      <c r="C9" s="24">
        <v>10128064</v>
      </c>
      <c r="D9" s="14">
        <v>2190</v>
      </c>
      <c r="E9" s="5">
        <f>D9/G3</f>
        <v>0.79636363636363638</v>
      </c>
      <c r="F9" s="17">
        <v>0.79</v>
      </c>
      <c r="G9" s="8"/>
    </row>
    <row r="10" spans="1:8 16383:16383" ht="43" customHeight="1" x14ac:dyDescent="0.25">
      <c r="A10" s="6">
        <v>7</v>
      </c>
      <c r="B10" s="20" t="s">
        <v>13</v>
      </c>
      <c r="C10" s="24" t="s">
        <v>14</v>
      </c>
      <c r="D10" s="14">
        <v>590</v>
      </c>
      <c r="E10" s="5">
        <f>D10/G3</f>
        <v>0.21454545454545454</v>
      </c>
      <c r="F10" s="5">
        <v>0.16</v>
      </c>
      <c r="G10" s="8"/>
    </row>
    <row r="11" spans="1:8 16383:16383" ht="43" customHeight="1" x14ac:dyDescent="0.2">
      <c r="A11" s="6"/>
      <c r="B11" s="21"/>
      <c r="C11" s="11"/>
      <c r="D11" s="26">
        <f>SUM(D4:D10)</f>
        <v>8800</v>
      </c>
      <c r="E11" s="7">
        <f>SUM(E4:E10)</f>
        <v>3.1999999999999997</v>
      </c>
      <c r="F11" s="7">
        <v>3.2</v>
      </c>
      <c r="G11" s="8"/>
    </row>
    <row r="12" spans="1:8 16383:16383" ht="43" customHeight="1" x14ac:dyDescent="0.2">
      <c r="B12" s="22" t="s">
        <v>15</v>
      </c>
      <c r="C12" s="12" t="s">
        <v>2</v>
      </c>
      <c r="D12" s="15">
        <f>D11*0.65</f>
        <v>5720</v>
      </c>
      <c r="E12" s="8"/>
      <c r="F12" s="4"/>
      <c r="G12" s="8"/>
    </row>
    <row r="13" spans="1:8 16383:16383" ht="43" customHeight="1" x14ac:dyDescent="0.2">
      <c r="A13" s="27"/>
      <c r="B13" s="28" t="s">
        <v>16</v>
      </c>
      <c r="C13" s="29" t="s">
        <v>3</v>
      </c>
      <c r="D13" s="30">
        <f>D11*0.6</f>
        <v>5280</v>
      </c>
      <c r="E13" s="31"/>
      <c r="F13" s="32"/>
      <c r="G13" s="8"/>
    </row>
    <row r="14" spans="1:8 16383:16383" ht="43" customHeight="1" x14ac:dyDescent="0.25">
      <c r="B14" s="22" t="s">
        <v>17</v>
      </c>
      <c r="C14" s="9" t="s">
        <v>4</v>
      </c>
      <c r="D14" s="15">
        <f>D11*0.55</f>
        <v>4840</v>
      </c>
    </row>
  </sheetData>
  <mergeCells count="1">
    <mergeCell ref="B1:H1"/>
  </mergeCells>
  <phoneticPr fontId="7" type="noConversion"/>
  <hyperlinks>
    <hyperlink ref="B4" r:id="rId1" xr:uid="{6C1BF82B-9236-7B4B-9BA6-386B0C2BDD6C}"/>
    <hyperlink ref="B5" r:id="rId2" display="https://order.marykayintouch.cz/menu/p%C3%A9%C4%8De o ple%C5%A5/produktov%C3%A9 %C5%99ady/timewise repair%E2%84%A2 p%C3%A9%C4%8De o ple%C5%A5/300524CZ10088906.html?lang=cs_CZ" xr:uid="{058A1644-C259-D744-9347-318A97FB8283}"/>
    <hyperlink ref="B6" r:id="rId3" xr:uid="{AF7BCE12-E9A3-5B49-B9B7-E20F47E6B367}"/>
    <hyperlink ref="B7" r:id="rId4" xr:uid="{21716C56-E3B4-9C4C-9FBD-2D21D8E476AA}"/>
    <hyperlink ref="B8" r:id="rId5" xr:uid="{EFCC3C13-FD1D-D14D-9347-A889A858ACD5}"/>
    <hyperlink ref="B10" r:id="rId6" xr:uid="{14FCC0C9-0B52-7848-8E68-8F1046C0F01B}"/>
  </hyperlinks>
  <pageMargins left="0.7" right="0.7" top="0.78740157499999996" bottom="0.78740157499999996" header="0.3" footer="0.3"/>
  <pageSetup paperSize="8"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Produkty Online ÚP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Petra Slavkovská</cp:lastModifiedBy>
  <cp:lastPrinted>2022-05-07T11:56:39Z</cp:lastPrinted>
  <dcterms:created xsi:type="dcterms:W3CDTF">2022-05-07T11:06:16Z</dcterms:created>
  <dcterms:modified xsi:type="dcterms:W3CDTF">2022-07-06T15:52:10Z</dcterms:modified>
</cp:coreProperties>
</file>